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0a385b4c8c95d7/Preferred Digital Solutions/Marketing/ROI/"/>
    </mc:Choice>
  </mc:AlternateContent>
  <xr:revisionPtr revIDLastSave="0" documentId="8_{37786CBA-EE6B-4FA2-A06B-FFECB8167117}" xr6:coauthVersionLast="47" xr6:coauthVersionMax="47" xr10:uidLastSave="{00000000-0000-0000-0000-000000000000}"/>
  <bookViews>
    <workbookView xWindow="-120" yWindow="-120" windowWidth="29040" windowHeight="15840" xr2:uid="{DF480912-0846-4624-B455-90A9D7B31C51}"/>
  </bookViews>
  <sheets>
    <sheet name="Lead Conversion RO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6" i="1"/>
  <c r="B35" i="1"/>
  <c r="B34" i="1"/>
  <c r="B33" i="1"/>
  <c r="B32" i="1"/>
  <c r="C39" i="1"/>
  <c r="C16" i="1"/>
  <c r="C22" i="1" l="1"/>
  <c r="C24" i="1" s="1"/>
  <c r="C28" i="1" s="1"/>
  <c r="C42" i="1" s="1"/>
</calcChain>
</file>

<file path=xl/sharedStrings.xml><?xml version="1.0" encoding="utf-8"?>
<sst xmlns="http://schemas.openxmlformats.org/spreadsheetml/2006/main" count="17" uniqueCount="17">
  <si>
    <t>Platform Visit Details</t>
  </si>
  <si>
    <t>Facebook</t>
  </si>
  <si>
    <t>LinkedIn</t>
  </si>
  <si>
    <t>Twitter</t>
  </si>
  <si>
    <t>Instagram</t>
  </si>
  <si>
    <t>Google My Business</t>
  </si>
  <si>
    <t>Others</t>
  </si>
  <si>
    <t>Total Visitors</t>
  </si>
  <si>
    <t>Lead Conversion Rate</t>
  </si>
  <si>
    <t>Customer Closing Rate</t>
  </si>
  <si>
    <t>Total Incoming Leads</t>
  </si>
  <si>
    <t>Total New Customers</t>
  </si>
  <si>
    <t>Customer Lifetime Value</t>
  </si>
  <si>
    <t>Total Revenue</t>
  </si>
  <si>
    <t>Campaign Investment Details</t>
  </si>
  <si>
    <t>Total Investment</t>
  </si>
  <si>
    <t>Return on Investment (ROI)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</si>
</sst>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3F9B63"/>
        <bgColor rgb="FF3F9B63"/>
      </patternFill>
    </fill>
  </fills>
  <borders count="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2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88831</xdr:rowOff>
    </xdr:from>
    <xdr:to>
      <xdr:col>2</xdr:col>
      <xdr:colOff>504824</xdr:colOff>
      <xdr:row>5</xdr:row>
      <xdr:rowOff>149397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1D9126-FFA3-4516-A42B-996CF4D09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288856"/>
          <a:ext cx="2162174" cy="82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653F9-CDC0-442E-8860-495096E4C7AF}">
  <dimension ref="A2:D44"/>
  <sheetViews>
    <sheetView tabSelected="1" topLeftCell="A13" zoomScale="110" zoomScaleNormal="110" workbookViewId="0">
      <selection activeCell="C22" sqref="C22"/>
    </sheetView>
  </sheetViews>
  <sheetFormatPr defaultColWidth="14.42578125" defaultRowHeight="15.75" customHeight="1" x14ac:dyDescent="0.25"/>
  <cols>
    <col min="2" max="2" width="32.7109375" customWidth="1"/>
  </cols>
  <sheetData>
    <row r="2" spans="1:4" ht="15" x14ac:dyDescent="0.25">
      <c r="A2" s="1"/>
      <c r="B2" s="2"/>
      <c r="C2" s="2"/>
      <c r="D2" s="2"/>
    </row>
    <row r="3" spans="1:4" ht="15" x14ac:dyDescent="0.25">
      <c r="A3" s="2"/>
      <c r="B3" s="2"/>
      <c r="C3" s="2"/>
      <c r="D3" s="2"/>
    </row>
    <row r="4" spans="1:4" ht="15" x14ac:dyDescent="0.25">
      <c r="A4" s="2"/>
      <c r="B4" s="2"/>
      <c r="C4" s="2"/>
      <c r="D4" s="2"/>
    </row>
    <row r="5" spans="1:4" ht="15" x14ac:dyDescent="0.25">
      <c r="A5" s="2"/>
      <c r="B5" s="2"/>
      <c r="C5" s="2"/>
      <c r="D5" s="2"/>
    </row>
    <row r="6" spans="1:4" ht="15" x14ac:dyDescent="0.25">
      <c r="A6" s="2"/>
      <c r="B6" s="2"/>
      <c r="C6" s="2"/>
      <c r="D6" s="2"/>
    </row>
    <row r="7" spans="1:4" ht="16.5" thickBot="1" x14ac:dyDescent="0.3">
      <c r="A7" s="3"/>
      <c r="B7" s="3"/>
      <c r="C7" s="3"/>
      <c r="D7" s="3"/>
    </row>
    <row r="8" spans="1:4" ht="17.25" thickTop="1" thickBot="1" x14ac:dyDescent="0.3">
      <c r="A8" s="3"/>
      <c r="B8" s="4" t="s">
        <v>0</v>
      </c>
      <c r="C8" s="5"/>
      <c r="D8" s="3"/>
    </row>
    <row r="9" spans="1:4" ht="16.5" thickTop="1" x14ac:dyDescent="0.25">
      <c r="A9" s="3"/>
      <c r="B9" s="6" t="s">
        <v>1</v>
      </c>
      <c r="C9" s="7">
        <v>1800</v>
      </c>
      <c r="D9" s="3"/>
    </row>
    <row r="10" spans="1:4" x14ac:dyDescent="0.25">
      <c r="A10" s="3"/>
      <c r="B10" s="6" t="s">
        <v>2</v>
      </c>
      <c r="C10" s="7">
        <v>500</v>
      </c>
      <c r="D10" s="3"/>
    </row>
    <row r="11" spans="1:4" x14ac:dyDescent="0.25">
      <c r="A11" s="3"/>
      <c r="B11" s="6" t="s">
        <v>3</v>
      </c>
      <c r="C11" s="7">
        <v>380</v>
      </c>
      <c r="D11" s="3"/>
    </row>
    <row r="12" spans="1:4" x14ac:dyDescent="0.25">
      <c r="A12" s="3"/>
      <c r="B12" s="6" t="s">
        <v>4</v>
      </c>
      <c r="C12" s="7">
        <v>1200</v>
      </c>
      <c r="D12" s="3"/>
    </row>
    <row r="13" spans="1:4" x14ac:dyDescent="0.25">
      <c r="A13" s="3"/>
      <c r="B13" s="6" t="s">
        <v>5</v>
      </c>
      <c r="C13" s="7">
        <v>2000</v>
      </c>
      <c r="D13" s="3"/>
    </row>
    <row r="14" spans="1:4" x14ac:dyDescent="0.25">
      <c r="A14" s="3"/>
      <c r="B14" s="6" t="s">
        <v>6</v>
      </c>
      <c r="C14" s="7">
        <v>120</v>
      </c>
      <c r="D14" s="3"/>
    </row>
    <row r="15" spans="1:4" x14ac:dyDescent="0.25">
      <c r="A15" s="3"/>
      <c r="B15" s="8"/>
      <c r="C15" s="9"/>
      <c r="D15" s="3"/>
    </row>
    <row r="16" spans="1:4" ht="16.5" thickBot="1" x14ac:dyDescent="0.3">
      <c r="A16" s="3"/>
      <c r="B16" s="10" t="s">
        <v>7</v>
      </c>
      <c r="C16" s="11">
        <f ca="1">SUM(INDIRECT("C8:C"&amp;ROW()-1))</f>
        <v>6000</v>
      </c>
      <c r="D16" s="3"/>
    </row>
    <row r="17" spans="1:4" ht="17.25" thickTop="1" thickBot="1" x14ac:dyDescent="0.3">
      <c r="A17" s="3"/>
      <c r="B17" s="3"/>
      <c r="C17" s="3"/>
      <c r="D17" s="3"/>
    </row>
    <row r="18" spans="1:4" ht="17.25" thickTop="1" thickBot="1" x14ac:dyDescent="0.3">
      <c r="A18" s="3"/>
      <c r="B18" s="12" t="s">
        <v>8</v>
      </c>
      <c r="C18" s="13">
        <v>0.3</v>
      </c>
      <c r="D18" s="3"/>
    </row>
    <row r="19" spans="1:4" ht="17.25" thickTop="1" thickBot="1" x14ac:dyDescent="0.3">
      <c r="A19" s="3"/>
      <c r="B19" s="3"/>
      <c r="C19" s="3"/>
      <c r="D19" s="3"/>
    </row>
    <row r="20" spans="1:4" ht="17.25" thickTop="1" thickBot="1" x14ac:dyDescent="0.3">
      <c r="A20" s="3"/>
      <c r="B20" s="12" t="s">
        <v>9</v>
      </c>
      <c r="C20" s="13">
        <v>0.11</v>
      </c>
      <c r="D20" s="3"/>
    </row>
    <row r="21" spans="1:4" ht="17.25" thickTop="1" thickBot="1" x14ac:dyDescent="0.3">
      <c r="A21" s="3"/>
      <c r="B21" s="3"/>
      <c r="C21" s="3"/>
      <c r="D21" s="3"/>
    </row>
    <row r="22" spans="1:4" ht="17.25" thickTop="1" thickBot="1" x14ac:dyDescent="0.3">
      <c r="A22" s="3"/>
      <c r="B22" s="14" t="s">
        <v>10</v>
      </c>
      <c r="C22" s="15">
        <f ca="1">C18*C16</f>
        <v>1800</v>
      </c>
      <c r="D22" s="3"/>
    </row>
    <row r="23" spans="1:4" ht="17.25" thickTop="1" thickBot="1" x14ac:dyDescent="0.3">
      <c r="A23" s="3"/>
      <c r="D23" s="3"/>
    </row>
    <row r="24" spans="1:4" ht="17.25" thickTop="1" thickBot="1" x14ac:dyDescent="0.3">
      <c r="A24" s="3"/>
      <c r="B24" s="14" t="s">
        <v>11</v>
      </c>
      <c r="C24" s="15">
        <f ca="1">C22*C20</f>
        <v>198</v>
      </c>
      <c r="D24" s="3"/>
    </row>
    <row r="25" spans="1:4" ht="17.25" thickTop="1" thickBot="1" x14ac:dyDescent="0.3">
      <c r="A25" s="3"/>
      <c r="D25" s="3"/>
    </row>
    <row r="26" spans="1:4" ht="17.25" thickTop="1" thickBot="1" x14ac:dyDescent="0.3">
      <c r="A26" s="3"/>
      <c r="B26" s="12" t="s">
        <v>12</v>
      </c>
      <c r="C26" s="16">
        <v>800</v>
      </c>
      <c r="D26" s="3"/>
    </row>
    <row r="27" spans="1:4" ht="17.25" thickTop="1" thickBot="1" x14ac:dyDescent="0.3">
      <c r="A27" s="3"/>
      <c r="D27" s="3"/>
    </row>
    <row r="28" spans="1:4" ht="17.25" thickTop="1" thickBot="1" x14ac:dyDescent="0.3">
      <c r="A28" s="3"/>
      <c r="B28" s="17" t="s">
        <v>13</v>
      </c>
      <c r="C28" s="18">
        <f ca="1">C26*C24</f>
        <v>158400</v>
      </c>
      <c r="D28" s="3"/>
    </row>
    <row r="29" spans="1:4" ht="16.5" thickTop="1" x14ac:dyDescent="0.25">
      <c r="A29" s="3"/>
      <c r="D29" s="3"/>
    </row>
    <row r="30" spans="1:4" ht="16.5" thickBot="1" x14ac:dyDescent="0.3">
      <c r="A30" s="3"/>
      <c r="D30" s="3"/>
    </row>
    <row r="31" spans="1:4" ht="17.25" thickTop="1" thickBot="1" x14ac:dyDescent="0.3">
      <c r="A31" s="3"/>
      <c r="B31" s="4" t="s">
        <v>14</v>
      </c>
      <c r="C31" s="5"/>
      <c r="D31" s="3"/>
    </row>
    <row r="32" spans="1:4" ht="16.5" thickTop="1" x14ac:dyDescent="0.25">
      <c r="A32" s="3"/>
      <c r="B32" s="8" t="str">
        <f t="shared" ref="B32:B37" si="0">B9</f>
        <v>Facebook</v>
      </c>
      <c r="C32" s="19">
        <v>30000</v>
      </c>
      <c r="D32" s="3"/>
    </row>
    <row r="33" spans="1:4" x14ac:dyDescent="0.25">
      <c r="A33" s="3"/>
      <c r="B33" s="8" t="str">
        <f t="shared" si="0"/>
        <v>LinkedIn</v>
      </c>
      <c r="C33" s="19">
        <v>15000</v>
      </c>
      <c r="D33" s="3"/>
    </row>
    <row r="34" spans="1:4" x14ac:dyDescent="0.25">
      <c r="A34" s="3"/>
      <c r="B34" s="8" t="str">
        <f t="shared" si="0"/>
        <v>Twitter</v>
      </c>
      <c r="C34" s="19">
        <v>12000</v>
      </c>
      <c r="D34" s="3"/>
    </row>
    <row r="35" spans="1:4" x14ac:dyDescent="0.25">
      <c r="A35" s="3"/>
      <c r="B35" s="8" t="str">
        <f t="shared" si="0"/>
        <v>Instagram</v>
      </c>
      <c r="C35" s="19">
        <v>15000</v>
      </c>
      <c r="D35" s="3"/>
    </row>
    <row r="36" spans="1:4" x14ac:dyDescent="0.25">
      <c r="A36" s="3"/>
      <c r="B36" s="8" t="str">
        <f t="shared" si="0"/>
        <v>Google My Business</v>
      </c>
      <c r="C36" s="19">
        <v>30000</v>
      </c>
      <c r="D36" s="3"/>
    </row>
    <row r="37" spans="1:4" x14ac:dyDescent="0.25">
      <c r="A37" s="3"/>
      <c r="B37" s="8" t="str">
        <f t="shared" si="0"/>
        <v>Others</v>
      </c>
      <c r="C37" s="19">
        <v>2000</v>
      </c>
      <c r="D37" s="3"/>
    </row>
    <row r="38" spans="1:4" x14ac:dyDescent="0.25">
      <c r="A38" s="3"/>
      <c r="B38" s="8"/>
      <c r="C38" s="20"/>
      <c r="D38" s="3"/>
    </row>
    <row r="39" spans="1:4" ht="16.5" thickBot="1" x14ac:dyDescent="0.3">
      <c r="A39" s="3"/>
      <c r="B39" s="10" t="s">
        <v>15</v>
      </c>
      <c r="C39" s="21">
        <f ca="1">SUM(INDIRECT("C31:C"&amp;ROW()-1))</f>
        <v>104000</v>
      </c>
      <c r="D39" s="3"/>
    </row>
    <row r="40" spans="1:4" ht="16.5" thickTop="1" x14ac:dyDescent="0.25">
      <c r="A40" s="3"/>
      <c r="B40" s="3"/>
      <c r="C40" s="3"/>
      <c r="D40" s="3"/>
    </row>
    <row r="41" spans="1:4" ht="16.5" thickBot="1" x14ac:dyDescent="0.3">
      <c r="A41" s="3"/>
      <c r="D41" s="3"/>
    </row>
    <row r="42" spans="1:4" ht="17.25" thickTop="1" thickBot="1" x14ac:dyDescent="0.3">
      <c r="A42" s="3"/>
      <c r="B42" s="22" t="s">
        <v>16</v>
      </c>
      <c r="C42" s="23">
        <f ca="1">(C28-C39)/C39</f>
        <v>0.52307692307692311</v>
      </c>
      <c r="D42" s="3"/>
    </row>
    <row r="43" spans="1:4" ht="16.5" thickTop="1" x14ac:dyDescent="0.25">
      <c r="A43" s="3"/>
      <c r="D43" s="3"/>
    </row>
    <row r="44" spans="1:4" x14ac:dyDescent="0.25">
      <c r="A44" s="3"/>
      <c r="D44" s="3"/>
    </row>
  </sheetData>
  <mergeCells count="3">
    <mergeCell ref="A2:D6"/>
    <mergeCell ref="B8:C8"/>
    <mergeCell ref="B31:C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Conversion ROI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Kamin</dc:creator>
  <cp:lastModifiedBy>Jonathan Kamin</cp:lastModifiedBy>
  <dcterms:created xsi:type="dcterms:W3CDTF">2021-06-08T18:55:53Z</dcterms:created>
  <dcterms:modified xsi:type="dcterms:W3CDTF">2021-06-08T19:03:04Z</dcterms:modified>
</cp:coreProperties>
</file>